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omez.UPME\Documents\UPME 2020\2. Documentos\F-TH-09\"/>
    </mc:Choice>
  </mc:AlternateContent>
  <bookViews>
    <workbookView xWindow="0" yWindow="0" windowWidth="23040" windowHeight="8832" tabRatio="524"/>
  </bookViews>
  <sheets>
    <sheet name="Formato" sheetId="1" r:id="rId1"/>
    <sheet name="Datos" sheetId="3" state="hidden" r:id="rId2"/>
  </sheets>
  <definedNames>
    <definedName name="Nivel_Asesor">Datos!$D$3:$D$5</definedName>
    <definedName name="Nivel_del_cargo">Datos!$B$3:$B$5</definedName>
    <definedName name="Nivel_Directivo">Datos!$C$3:$C$6</definedName>
    <definedName name="sel">Formato!$G$5</definedName>
  </definedNames>
  <calcPr calcId="152511"/>
</workbook>
</file>

<file path=xl/calcChain.xml><?xml version="1.0" encoding="utf-8"?>
<calcChain xmlns="http://schemas.openxmlformats.org/spreadsheetml/2006/main">
  <c r="M26" i="1" l="1"/>
  <c r="K17" i="1"/>
  <c r="M27" i="1" l="1"/>
  <c r="B24" i="1"/>
  <c r="D24" i="1"/>
  <c r="H24" i="1"/>
  <c r="H23" i="1"/>
  <c r="H25" i="1"/>
  <c r="H20" i="1"/>
  <c r="D23" i="1"/>
  <c r="D25" i="1"/>
  <c r="D20" i="1"/>
  <c r="B23" i="1"/>
  <c r="B25" i="1"/>
  <c r="B20" i="1"/>
  <c r="M28" i="1" l="1"/>
  <c r="M29" i="1" l="1"/>
</calcChain>
</file>

<file path=xl/sharedStrings.xml><?xml version="1.0" encoding="utf-8"?>
<sst xmlns="http://schemas.openxmlformats.org/spreadsheetml/2006/main" count="102" uniqueCount="73">
  <si>
    <t>1. IDENTIFICACIÓN</t>
  </si>
  <si>
    <t>2. PROPOSITÓ PRINCIPAL DEL EMPLEO</t>
  </si>
  <si>
    <t>4. CALIFICACIÓN FUNCIONAL</t>
  </si>
  <si>
    <t>Director General</t>
  </si>
  <si>
    <t>Seleccione</t>
  </si>
  <si>
    <t>3. LOGROS O AVANCES OBSERVADOS DURANTE EL PERIODO EVALUDO</t>
  </si>
  <si>
    <t>Fecha Inicio</t>
  </si>
  <si>
    <t>MES</t>
  </si>
  <si>
    <t>DIA</t>
  </si>
  <si>
    <t>AÑO</t>
  </si>
  <si>
    <t>Nombre Evaluador:</t>
  </si>
  <si>
    <t>Cargo :</t>
  </si>
  <si>
    <t>Nombre del Evaluado:</t>
  </si>
  <si>
    <t>Dependencia:</t>
  </si>
  <si>
    <t>Periodo Evaluado:</t>
  </si>
  <si>
    <t xml:space="preserve">5. COMPETENCIAS COMPORTAMENTALES </t>
  </si>
  <si>
    <t>Competencia</t>
  </si>
  <si>
    <t>Secretario General 0037-20</t>
  </si>
  <si>
    <t>Subdirector 0040-20</t>
  </si>
  <si>
    <t>Jefe de Oficina 0137-19</t>
  </si>
  <si>
    <t>Asesor 1020-16</t>
  </si>
  <si>
    <t>Asesor 1020-12</t>
  </si>
  <si>
    <t>Competencias</t>
  </si>
  <si>
    <t>Nivel</t>
  </si>
  <si>
    <t>Liderazgo</t>
  </si>
  <si>
    <t>Conducta Asociada</t>
  </si>
  <si>
    <t>Evaluación</t>
  </si>
  <si>
    <t>Definición de la Competencia</t>
  </si>
  <si>
    <t>6. CALIFICACIÓN TOTAL COMPETENCIAS COMPORTAMENTALES</t>
  </si>
  <si>
    <t>RESULTADO FUNCIONAL Y COMPORTAMENTAL RESOLUCIÓN 662 DE 2015</t>
  </si>
  <si>
    <t>ESCALA DE CALIFICACIÓN</t>
  </si>
  <si>
    <t>PORCENTAJE DE LA PRIMA TÉCNICA POR EVALUACIÓN DE DESEMPEÑO</t>
  </si>
  <si>
    <t xml:space="preserve">Planeación </t>
  </si>
  <si>
    <t xml:space="preserve">Toma de decisiones </t>
  </si>
  <si>
    <t xml:space="preserve">Dirección y Desarrollo de Personal </t>
  </si>
  <si>
    <t xml:space="preserve">Guiar y dirigir grupos y establecer y mantener la cohesión de grupo necesaria para alcanzar los objetivos organizacionales. </t>
  </si>
  <si>
    <t xml:space="preserve">Determinar eficazmente las metas y prioridades institucionales, identificando las acciones, los responsables, los plazos y los recursos requeridos para alcanzarlas. </t>
  </si>
  <si>
    <t xml:space="preserve">Elegir entre una o varias alternativas para solucionar un problema o atender una situación, comprometiéndose con acciones concretas y consecuentes con la decisión. </t>
  </si>
  <si>
    <t xml:space="preserve">Favorecer el aprendizaje y desarrollo de sus colaboradores, articulando las potencialidades y necesidades individuales con las de la organización para optimizar la calidad de las contribuciones de los equipos de trabajo y de las personas, en el cumplimiento de los objetivos y metas organizacionales presentes y futuras. </t>
  </si>
  <si>
    <t xml:space="preserve">• Mantiene a sus colaboradores motivados. 
• Fomenta la comunicación clara, directa y concreta. 
• Constituye y mantiene grupos de trabajo con un desempeño conforme a los estándares. 
• Promueve la eficacia del equipo. 
• Genera un clima positivo y de seguridad en sus colaboradores. 
• Fomenta la participación de todos en los procesos de reflexión y de toma de decisiones. 
• Unifica esfuerzos hacia objetivos y metas institucionales. </t>
  </si>
  <si>
    <t xml:space="preserve">• Anticipa situaciones y escenarios futuros con acierto. 
• Establece objetivos claros y concisos, estructurados y coherentes con las metas organizacionales. 
• Traduce los objetivos estratégicos en planes prácticos y factibles. 
• Busca soluciones a los problemas. 
• Distribuye el tiempo con eficiencia. 
• Establece planes alternativos de acción.Anticipa situaciones y escenarios futuros con acierto. </t>
  </si>
  <si>
    <t xml:space="preserve">• Elige con oportunidad, entre muchas alternativas, los proyectos a realizar. 
• Efectúa cambios complejos y comprometidos en sus actividades o en las funciones que tiene asignadas cuando detecta problemas o dificultades para su realización. 
• Decide bajo presión. 
• Decide en situaciones de alta complejidad e incertidumbre. </t>
  </si>
  <si>
    <t xml:space="preserve">• Identifica necesidades de formación y capacitación y propone acciones para satisfacerlas. 
• Permite niveles de autonomía con el fin de estimular el desarrollo integral del empleado. 
• Delega de manera efectiva sabiendo cuando intervenir y cuando no hacerlo. 
• Hace uso de las habilidades y recurso de su grupo de trabajo para alcanzar las metas y los estándares de productividad. 
• Establece espacios regulares de retroalimentación y reconocimiento del desempeño y sabe manejar hábilmente el bajo desempeño. 
• Tiene en cuenta las opiniones de sus colaboradores. 
• Mantiene con sus colaboradores relaciones de respeto. </t>
  </si>
  <si>
    <t xml:space="preserve">Experticia </t>
  </si>
  <si>
    <t xml:space="preserve">Conocimiento del entorno </t>
  </si>
  <si>
    <t>Construcción de relaciones</t>
  </si>
  <si>
    <t xml:space="preserve">Iniciativa </t>
  </si>
  <si>
    <t xml:space="preserve">Aplicar el conocimiento profesional </t>
  </si>
  <si>
    <t xml:space="preserve">Conocer e interpretar la organización, su funcionamiento y sus relaciones políticas y administrativas. </t>
  </si>
  <si>
    <t xml:space="preserve">Establecer y mantener relaciones cordiales y recíprocas con redes o grupos de personas internas y externas a la organización que faciliten la consecución de los objetivos institucionales. </t>
  </si>
  <si>
    <t xml:space="preserve">Anticiparse a los problemas iniciando acciones para superar los obstáculos y alcanzar metas concretas </t>
  </si>
  <si>
    <t xml:space="preserve">• Orienta el desarrollo de proyectos especiales para el logro de resultados de la alta dirección. 
• Aconseja y orienta la toma de decisiones en los temas que le han sido asignados. 
• Asesora en materias propias de su campo de conocimiento, emitiendo conceptos, juicios o propuestas ajustados a lineamientos teóricos y técnicos. 
• Se comunica de modo lógico, claro, efectivo y seguro. </t>
  </si>
  <si>
    <t xml:space="preserve">•  Comprende el entorno organizacional que enmarca las situaciones objeto de asesoría y lo toma como referente obligado para emitir juicios, conceptos o propuestas a desarrollar. 
• Se informa permanentemente sobre políticas gubernamentales, problemas y demandas del entorno. </t>
  </si>
  <si>
    <t xml:space="preserve">• Utiliza sus contactos para conseguir objetivos. 
• Comparte información para establecer lazos. 
• Interactúa con otros de un modo efectivo y adecuado. </t>
  </si>
  <si>
    <t xml:space="preserve">• Prevé situaciones y alternativas de solución que orientan la toma de decisiones de la alta dirección. 
• Enfrenta los problemas y propone acciones concretas para solucionarlos. 
• Reconoce y hace viables las oportunidades. </t>
  </si>
  <si>
    <t>Nivel del cargo:</t>
  </si>
  <si>
    <t>Denominación:</t>
  </si>
  <si>
    <t>Nivel del cargo</t>
  </si>
  <si>
    <r>
      <t>Nivel</t>
    </r>
    <r>
      <rPr>
        <sz val="11"/>
        <color theme="0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Directivo</t>
    </r>
  </si>
  <si>
    <r>
      <t>Nivel</t>
    </r>
    <r>
      <rPr>
        <sz val="11"/>
        <color theme="0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Asesor</t>
    </r>
  </si>
  <si>
    <r>
      <t>Nivel</t>
    </r>
    <r>
      <rPr>
        <b/>
        <sz val="11"/>
        <color theme="0"/>
        <rFont val="Calibri"/>
        <family val="2"/>
        <scheme val="minor"/>
      </rPr>
      <t>_</t>
    </r>
    <r>
      <rPr>
        <b/>
        <sz val="11"/>
        <color theme="1"/>
        <rFont val="Calibri"/>
        <family val="2"/>
        <scheme val="minor"/>
      </rPr>
      <t>Directivo</t>
    </r>
  </si>
  <si>
    <r>
      <t>Nivel</t>
    </r>
    <r>
      <rPr>
        <b/>
        <sz val="11"/>
        <color theme="0"/>
        <rFont val="Calibri"/>
        <family val="2"/>
        <scheme val="minor"/>
      </rPr>
      <t>_</t>
    </r>
    <r>
      <rPr>
        <b/>
        <sz val="11"/>
        <color theme="1"/>
        <rFont val="Calibri"/>
        <family val="2"/>
        <scheme val="minor"/>
      </rPr>
      <t>Asesor</t>
    </r>
  </si>
  <si>
    <t>Definición</t>
  </si>
  <si>
    <t>Fecha Fin</t>
  </si>
  <si>
    <t>Para el diligenciamiento de este Formato tenga en cuenta las siguientes indicaciones:</t>
  </si>
  <si>
    <r>
      <rPr>
        <b/>
        <sz val="11"/>
        <color theme="1"/>
        <rFont val="Calibri"/>
        <family val="2"/>
        <scheme val="minor"/>
      </rPr>
      <t xml:space="preserve">1. IDENTIFICACIÓN: </t>
    </r>
    <r>
      <rPr>
        <sz val="11"/>
        <color theme="1"/>
        <rFont val="Calibri"/>
        <family val="2"/>
        <scheme val="minor"/>
      </rPr>
      <t xml:space="preserve">Registre los datos o seleccione de la lista desplegable.
</t>
    </r>
    <r>
      <rPr>
        <b/>
        <sz val="11"/>
        <color theme="1"/>
        <rFont val="Calibri"/>
        <family val="2"/>
        <scheme val="minor"/>
      </rPr>
      <t>NOMBRE DEL EVALUADO:</t>
    </r>
    <r>
      <rPr>
        <sz val="11"/>
        <color theme="1"/>
        <rFont val="Calibri"/>
        <family val="2"/>
        <scheme val="minor"/>
      </rPr>
      <t xml:space="preserve"> Registre los datos o seleccione de la lista desplegable.
</t>
    </r>
    <r>
      <rPr>
        <b/>
        <sz val="11"/>
        <color theme="1"/>
        <rFont val="Calibri"/>
        <family val="2"/>
        <scheme val="minor"/>
      </rPr>
      <t>NIVEL DEL CARGO</t>
    </r>
    <r>
      <rPr>
        <sz val="11"/>
        <color theme="1"/>
        <rFont val="Calibri"/>
        <family val="2"/>
        <scheme val="minor"/>
      </rPr>
      <t xml:space="preserve">: Seleccione de la lista desplegable el nivel y denominación del empleo.
</t>
    </r>
    <r>
      <rPr>
        <b/>
        <sz val="11"/>
        <color theme="1"/>
        <rFont val="Calibri"/>
        <family val="2"/>
        <scheme val="minor"/>
      </rPr>
      <t>DEPENDENCIA:</t>
    </r>
    <r>
      <rPr>
        <sz val="11"/>
        <color theme="1"/>
        <rFont val="Calibri"/>
        <family val="2"/>
        <scheme val="minor"/>
      </rPr>
      <t xml:space="preserve"> Seleccione la Dependencia a la cual se encuentra adscrito el cargo.
</t>
    </r>
    <r>
      <rPr>
        <b/>
        <sz val="11"/>
        <color theme="1"/>
        <rFont val="Calibri"/>
        <family val="2"/>
        <scheme val="minor"/>
      </rPr>
      <t xml:space="preserve">PERÍODO DE EVALUACIÓN: </t>
    </r>
    <r>
      <rPr>
        <sz val="11"/>
        <color theme="1"/>
        <rFont val="Calibri"/>
        <family val="2"/>
        <scheme val="minor"/>
      </rPr>
      <t xml:space="preserve">Digite las fechas que correspondan con el día, mes y año de inicio y inferior a TRES (3) meses.
</t>
    </r>
    <r>
      <rPr>
        <b/>
        <sz val="11"/>
        <color theme="1"/>
        <rFont val="Calibri"/>
        <family val="2"/>
        <scheme val="minor"/>
      </rPr>
      <t>2. PROPOSITO PRINCIPAL DEL EMPLEO:</t>
    </r>
    <r>
      <rPr>
        <sz val="11"/>
        <color theme="1"/>
        <rFont val="Calibri"/>
        <family val="2"/>
        <scheme val="minor"/>
      </rPr>
      <t xml:space="preserve"> Ingrese el propósito principal del empleo de acuerdo con lo establecido por el manual de funciones vigente.
</t>
    </r>
    <r>
      <rPr>
        <b/>
        <sz val="11"/>
        <color theme="1"/>
        <rFont val="Calibri"/>
        <family val="2"/>
        <scheme val="minor"/>
      </rPr>
      <t>3. LOGROS O AVANCES DEL PERÍODO EVALUADO:</t>
    </r>
    <r>
      <rPr>
        <sz val="11"/>
        <color theme="1"/>
        <rFont val="Calibri"/>
        <family val="2"/>
        <scheme val="minor"/>
      </rPr>
      <t xml:space="preserve"> Enuncie los logros o avances observados en  el desempeño del empleado que soportan la evaluación efectuada.
</t>
    </r>
    <r>
      <rPr>
        <b/>
        <sz val="11"/>
        <color theme="1"/>
        <rFont val="Calibri"/>
        <family val="2"/>
        <scheme val="minor"/>
      </rPr>
      <t>4. CALIFICACIÓN:</t>
    </r>
    <r>
      <rPr>
        <sz val="11"/>
        <color theme="1"/>
        <rFont val="Calibri"/>
        <family val="2"/>
        <scheme val="minor"/>
      </rPr>
      <t xml:space="preserve"> Registre la calificaciòn en el rango de 0.0 a 80 que corresponde a los logros o avances  del período.
</t>
    </r>
    <r>
      <rPr>
        <b/>
        <sz val="11"/>
        <color theme="1"/>
        <rFont val="Calibri"/>
        <family val="2"/>
        <scheme val="minor"/>
      </rPr>
      <t xml:space="preserve">5. COMPETENCIAS COMPORTAMENTALES: </t>
    </r>
    <r>
      <rPr>
        <sz val="11"/>
        <color theme="1"/>
        <rFont val="Calibri"/>
        <family val="2"/>
        <scheme val="minor"/>
      </rPr>
      <t xml:space="preserve">Corresponde a la relación de competencias  del período.
</t>
    </r>
    <r>
      <rPr>
        <b/>
        <sz val="11"/>
        <color theme="1"/>
        <rFont val="Calibri"/>
        <family val="2"/>
        <scheme val="minor"/>
      </rPr>
      <t>6. CALIFICACIÓN DE COMPETENCIAS</t>
    </r>
    <r>
      <rPr>
        <sz val="11"/>
        <color theme="1"/>
        <rFont val="Calibri"/>
        <family val="2"/>
        <scheme val="minor"/>
      </rPr>
      <t xml:space="preserve"> (Nivel de ejecución de 0,0 a 5,0): Seleccione de la lista desplegable la calificación que corresponda a cada compentencia donde 00 es que no se evidencia la competencia y 5 que esa competencia se presenta en todas sus actuaciones.
</t>
    </r>
    <r>
      <rPr>
        <b/>
        <sz val="11"/>
        <color theme="1"/>
        <rFont val="Calibri"/>
        <family val="2"/>
        <scheme val="minor"/>
      </rPr>
      <t xml:space="preserve">7. OBSERVACIONES </t>
    </r>
    <r>
      <rPr>
        <sz val="11"/>
        <color theme="1"/>
        <rFont val="Calibri"/>
        <family val="2"/>
        <scheme val="minor"/>
      </rPr>
      <t xml:space="preserve">- Aspectos por resaltar o mejorar: Diligencia las observaciones que evaluado o evaluador consideren pertinentes. 
</t>
    </r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 xml:space="preserve">: El formato tiene válidez una vez suscrito por las partes. </t>
    </r>
  </si>
  <si>
    <t>INSTRUCCIONES DE DILIGENCIAMIENTO</t>
  </si>
  <si>
    <t>Indique aquí un logro con peso máximo del 30%</t>
  </si>
  <si>
    <t>Indique aquí un logro con máximo del 30%</t>
  </si>
  <si>
    <t>Indique aquí un logro con máximo del 20%</t>
  </si>
  <si>
    <t>Total Logros o Avances Observados.</t>
  </si>
  <si>
    <t>Firma Evaluador</t>
  </si>
  <si>
    <t>Firma Evaluado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</si>
</sst>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9" fontId="9" fillId="0" borderId="11" xfId="1" applyFont="1" applyBorder="1" applyAlignment="1">
      <alignment vertical="center"/>
    </xf>
    <xf numFmtId="0" fontId="7" fillId="0" borderId="9" xfId="0" applyFont="1" applyFill="1" applyBorder="1"/>
    <xf numFmtId="0" fontId="8" fillId="0" borderId="10" xfId="0" applyFont="1" applyBorder="1"/>
    <xf numFmtId="0" fontId="7" fillId="0" borderId="10" xfId="0" applyFont="1" applyBorder="1"/>
    <xf numFmtId="0" fontId="7" fillId="0" borderId="10" xfId="0" applyFont="1" applyFill="1" applyBorder="1"/>
    <xf numFmtId="0" fontId="10" fillId="0" borderId="2" xfId="0" applyFont="1" applyBorder="1" applyAlignment="1">
      <alignment horizontal="center" vertical="center"/>
    </xf>
    <xf numFmtId="9" fontId="9" fillId="0" borderId="14" xfId="1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9" fontId="9" fillId="0" borderId="6" xfId="1" applyFont="1" applyBorder="1" applyAlignment="1">
      <alignment vertical="center"/>
    </xf>
    <xf numFmtId="9" fontId="9" fillId="3" borderId="14" xfId="0" applyNumberFormat="1" applyFont="1" applyFill="1" applyBorder="1"/>
    <xf numFmtId="0" fontId="9" fillId="5" borderId="8" xfId="0" applyFont="1" applyFill="1" applyBorder="1" applyAlignment="1">
      <alignment horizontal="right"/>
    </xf>
    <xf numFmtId="9" fontId="9" fillId="5" borderId="11" xfId="1" applyFont="1" applyFill="1" applyBorder="1" applyAlignment="1">
      <alignment horizontal="right"/>
    </xf>
    <xf numFmtId="0" fontId="9" fillId="5" borderId="6" xfId="0" applyFont="1" applyFill="1" applyBorder="1" applyAlignment="1">
      <alignment horizontal="right" vertical="center"/>
    </xf>
    <xf numFmtId="0" fontId="0" fillId="0" borderId="39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wrapText="1"/>
    </xf>
    <xf numFmtId="0" fontId="7" fillId="0" borderId="1" xfId="0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6" fillId="2" borderId="3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0E0E0"/>
      <color rgb="FF123662"/>
      <color rgb="FF123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tabSelected="1" view="pageLayout" zoomScaleNormal="100" workbookViewId="0">
      <selection activeCell="K39" sqref="K39"/>
    </sheetView>
  </sheetViews>
  <sheetFormatPr baseColWidth="10" defaultRowHeight="14.4" x14ac:dyDescent="0.3"/>
  <cols>
    <col min="1" max="1" width="1.5546875" customWidth="1"/>
    <col min="2" max="3" width="7.109375" customWidth="1"/>
    <col min="4" max="4" width="4.88671875" bestFit="1" customWidth="1"/>
    <col min="5" max="11" width="7.109375" customWidth="1"/>
    <col min="12" max="12" width="6.6640625" customWidth="1"/>
    <col min="13" max="13" width="13.88671875" customWidth="1"/>
    <col min="14" max="14" width="2.33203125" customWidth="1"/>
  </cols>
  <sheetData>
    <row r="1" spans="2:21" ht="16.2" thickBot="1" x14ac:dyDescent="0.35">
      <c r="B1" s="104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1"/>
      <c r="O1" s="1"/>
      <c r="P1" s="1"/>
      <c r="Q1" s="1"/>
      <c r="R1" s="1"/>
      <c r="S1" s="1"/>
      <c r="T1" s="1"/>
      <c r="U1" s="1"/>
    </row>
    <row r="2" spans="2:21" ht="15.6" x14ac:dyDescent="0.3">
      <c r="B2" s="121" t="s">
        <v>10</v>
      </c>
      <c r="C2" s="122"/>
      <c r="D2" s="122"/>
      <c r="E2" s="122"/>
      <c r="F2" s="122"/>
      <c r="G2" s="117"/>
      <c r="H2" s="117"/>
      <c r="I2" s="117"/>
      <c r="J2" s="117"/>
      <c r="K2" s="117"/>
      <c r="L2" s="117"/>
      <c r="M2" s="118"/>
    </row>
    <row r="3" spans="2:21" ht="15.6" x14ac:dyDescent="0.3">
      <c r="B3" s="91" t="s">
        <v>11</v>
      </c>
      <c r="C3" s="92"/>
      <c r="D3" s="92"/>
      <c r="E3" s="92"/>
      <c r="F3" s="92"/>
      <c r="G3" s="93" t="s">
        <v>3</v>
      </c>
      <c r="H3" s="93"/>
      <c r="I3" s="93"/>
      <c r="J3" s="93"/>
      <c r="K3" s="93"/>
      <c r="L3" s="93"/>
      <c r="M3" s="94"/>
    </row>
    <row r="4" spans="2:21" ht="15.6" x14ac:dyDescent="0.3">
      <c r="B4" s="91" t="s">
        <v>12</v>
      </c>
      <c r="C4" s="92"/>
      <c r="D4" s="92"/>
      <c r="E4" s="92"/>
      <c r="F4" s="92"/>
      <c r="G4" s="93"/>
      <c r="H4" s="93"/>
      <c r="I4" s="93"/>
      <c r="J4" s="93"/>
      <c r="K4" s="93"/>
      <c r="L4" s="93"/>
      <c r="M4" s="94"/>
    </row>
    <row r="5" spans="2:21" ht="15.6" x14ac:dyDescent="0.3">
      <c r="B5" s="91" t="s">
        <v>55</v>
      </c>
      <c r="C5" s="92"/>
      <c r="D5" s="92"/>
      <c r="E5" s="92"/>
      <c r="F5" s="92"/>
      <c r="G5" s="93" t="s">
        <v>4</v>
      </c>
      <c r="H5" s="93"/>
      <c r="I5" s="93"/>
      <c r="J5" s="93"/>
      <c r="K5" s="93"/>
      <c r="L5" s="93"/>
      <c r="M5" s="94"/>
    </row>
    <row r="6" spans="2:21" ht="15.6" x14ac:dyDescent="0.3">
      <c r="B6" s="91" t="s">
        <v>56</v>
      </c>
      <c r="C6" s="92"/>
      <c r="D6" s="92"/>
      <c r="E6" s="92"/>
      <c r="F6" s="92"/>
      <c r="G6" s="93" t="s">
        <v>4</v>
      </c>
      <c r="H6" s="93"/>
      <c r="I6" s="93"/>
      <c r="J6" s="93"/>
      <c r="K6" s="93"/>
      <c r="L6" s="93"/>
      <c r="M6" s="94"/>
    </row>
    <row r="7" spans="2:21" ht="16.2" thickBot="1" x14ac:dyDescent="0.35">
      <c r="B7" s="115" t="s">
        <v>13</v>
      </c>
      <c r="C7" s="116"/>
      <c r="D7" s="116"/>
      <c r="E7" s="116"/>
      <c r="F7" s="116"/>
      <c r="G7" s="119" t="s">
        <v>4</v>
      </c>
      <c r="H7" s="119"/>
      <c r="I7" s="119"/>
      <c r="J7" s="119"/>
      <c r="K7" s="119"/>
      <c r="L7" s="119"/>
      <c r="M7" s="120"/>
    </row>
    <row r="8" spans="2:21" ht="16.2" thickBot="1" x14ac:dyDescent="0.35">
      <c r="B8" s="95" t="s">
        <v>14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2:21" ht="15.6" x14ac:dyDescent="0.3">
      <c r="B9" s="101" t="s">
        <v>6</v>
      </c>
      <c r="C9" s="102"/>
      <c r="D9" s="102"/>
      <c r="E9" s="102"/>
      <c r="F9" s="102"/>
      <c r="G9" s="102"/>
      <c r="H9" s="102" t="s">
        <v>63</v>
      </c>
      <c r="I9" s="102"/>
      <c r="J9" s="102"/>
      <c r="K9" s="102"/>
      <c r="L9" s="102"/>
      <c r="M9" s="103"/>
    </row>
    <row r="10" spans="2:21" ht="16.2" thickBot="1" x14ac:dyDescent="0.35">
      <c r="B10" s="31" t="s">
        <v>8</v>
      </c>
      <c r="C10" s="37"/>
      <c r="D10" s="33" t="s">
        <v>7</v>
      </c>
      <c r="E10" s="37"/>
      <c r="F10" s="33" t="s">
        <v>9</v>
      </c>
      <c r="G10" s="32"/>
      <c r="H10" s="34" t="s">
        <v>8</v>
      </c>
      <c r="I10" s="37"/>
      <c r="J10" s="33" t="s">
        <v>7</v>
      </c>
      <c r="K10" s="37"/>
      <c r="L10" s="33" t="s">
        <v>9</v>
      </c>
      <c r="M10" s="38"/>
    </row>
    <row r="11" spans="2:21" ht="16.2" thickBot="1" x14ac:dyDescent="0.35">
      <c r="B11" s="104" t="s">
        <v>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6"/>
    </row>
    <row r="12" spans="2:21" ht="62.25" customHeight="1" thickBot="1" x14ac:dyDescent="0.35"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</row>
    <row r="13" spans="2:21" ht="33.75" customHeight="1" x14ac:dyDescent="0.3">
      <c r="B13" s="112" t="s">
        <v>5</v>
      </c>
      <c r="C13" s="107"/>
      <c r="D13" s="107"/>
      <c r="E13" s="107"/>
      <c r="F13" s="107"/>
      <c r="G13" s="107"/>
      <c r="H13" s="107"/>
      <c r="I13" s="107"/>
      <c r="J13" s="107"/>
      <c r="K13" s="107" t="s">
        <v>2</v>
      </c>
      <c r="L13" s="107"/>
      <c r="M13" s="108"/>
      <c r="O13" s="2"/>
    </row>
    <row r="14" spans="2:21" ht="23.25" customHeight="1" x14ac:dyDescent="0.3">
      <c r="B14" s="50" t="s">
        <v>67</v>
      </c>
      <c r="C14" s="50"/>
      <c r="D14" s="50"/>
      <c r="E14" s="50"/>
      <c r="F14" s="50"/>
      <c r="G14" s="50"/>
      <c r="H14" s="50"/>
      <c r="I14" s="50"/>
      <c r="J14" s="50"/>
      <c r="K14" s="51" t="s">
        <v>4</v>
      </c>
      <c r="L14" s="52"/>
      <c r="M14" s="52"/>
    </row>
    <row r="15" spans="2:21" ht="26.25" customHeight="1" x14ac:dyDescent="0.3">
      <c r="B15" s="50" t="s">
        <v>68</v>
      </c>
      <c r="C15" s="50"/>
      <c r="D15" s="50"/>
      <c r="E15" s="50"/>
      <c r="F15" s="50"/>
      <c r="G15" s="50"/>
      <c r="H15" s="50"/>
      <c r="I15" s="50"/>
      <c r="J15" s="50"/>
      <c r="K15" s="51" t="s">
        <v>4</v>
      </c>
      <c r="L15" s="52"/>
      <c r="M15" s="52"/>
    </row>
    <row r="16" spans="2:21" ht="23.25" customHeight="1" thickBot="1" x14ac:dyDescent="0.35">
      <c r="B16" s="50" t="s">
        <v>69</v>
      </c>
      <c r="C16" s="50"/>
      <c r="D16" s="50"/>
      <c r="E16" s="50"/>
      <c r="F16" s="50"/>
      <c r="G16" s="50"/>
      <c r="H16" s="50"/>
      <c r="I16" s="50"/>
      <c r="J16" s="50"/>
      <c r="K16" s="51" t="s">
        <v>4</v>
      </c>
      <c r="L16" s="52"/>
      <c r="M16" s="52"/>
    </row>
    <row r="17" spans="2:14" ht="23.25" customHeight="1" thickBot="1" x14ac:dyDescent="0.35">
      <c r="B17" s="53" t="s">
        <v>70</v>
      </c>
      <c r="C17" s="54"/>
      <c r="D17" s="54"/>
      <c r="E17" s="54"/>
      <c r="F17" s="54"/>
      <c r="G17" s="54"/>
      <c r="H17" s="54"/>
      <c r="I17" s="54"/>
      <c r="J17" s="54"/>
      <c r="K17" s="55">
        <f>SUM(K14:M16)</f>
        <v>0</v>
      </c>
      <c r="L17" s="54"/>
      <c r="M17" s="56"/>
    </row>
    <row r="18" spans="2:14" ht="15.75" customHeight="1" thickBot="1" x14ac:dyDescent="0.35">
      <c r="B18" s="123" t="s">
        <v>15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</row>
    <row r="19" spans="2:14" ht="15" thickBot="1" x14ac:dyDescent="0.35">
      <c r="B19" s="72" t="s">
        <v>16</v>
      </c>
      <c r="C19" s="73"/>
      <c r="D19" s="74" t="s">
        <v>62</v>
      </c>
      <c r="E19" s="75"/>
      <c r="F19" s="75"/>
      <c r="G19" s="73"/>
      <c r="H19" s="74" t="s">
        <v>25</v>
      </c>
      <c r="I19" s="75"/>
      <c r="J19" s="75"/>
      <c r="K19" s="75"/>
      <c r="L19" s="75"/>
      <c r="M19" s="35" t="s">
        <v>26</v>
      </c>
    </row>
    <row r="20" spans="2:14" ht="279" customHeight="1" thickBot="1" x14ac:dyDescent="0.35">
      <c r="B20" s="76" t="str">
        <f>IF(sel="","",IF(sel=Datos!I3,Datos!F3,Datos!F7))</f>
        <v xml:space="preserve">Experticia </v>
      </c>
      <c r="C20" s="77"/>
      <c r="D20" s="98" t="str">
        <f>IF(sel="","",IF(sel=Datos!I3,Datos!G3,Datos!G7))</f>
        <v xml:space="preserve">Aplicar el conocimiento profesional </v>
      </c>
      <c r="E20" s="99"/>
      <c r="F20" s="99"/>
      <c r="G20" s="100"/>
      <c r="H20" s="126" t="str">
        <f>IF(sel="","",IF(sel=Datos!I3,Datos!H3,Datos!H7))</f>
        <v xml:space="preserve">• Orienta el desarrollo de proyectos especiales para el logro de resultados de la alta dirección. 
• Aconseja y orienta la toma de decisiones en los temas que le han sido asignados. 
• Asesora en materias propias de su campo de conocimiento, emitiendo conceptos, juicios o propuestas ajustados a lineamientos teóricos y técnicos. 
• Se comunica de modo lógico, claro, efectivo y seguro. </v>
      </c>
      <c r="I20" s="127"/>
      <c r="J20" s="127"/>
      <c r="K20" s="127"/>
      <c r="L20" s="128"/>
      <c r="M20" s="36" t="s">
        <v>4</v>
      </c>
    </row>
    <row r="21" spans="2:14" ht="16.5" customHeight="1" thickBot="1" x14ac:dyDescent="0.35">
      <c r="B21" s="62" t="s">
        <v>15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/>
    </row>
    <row r="22" spans="2:14" ht="15" thickBot="1" x14ac:dyDescent="0.35">
      <c r="B22" s="61" t="s">
        <v>16</v>
      </c>
      <c r="C22" s="60"/>
      <c r="D22" s="57" t="s">
        <v>62</v>
      </c>
      <c r="E22" s="58"/>
      <c r="F22" s="58"/>
      <c r="G22" s="60"/>
      <c r="H22" s="57" t="s">
        <v>25</v>
      </c>
      <c r="I22" s="58"/>
      <c r="J22" s="58"/>
      <c r="K22" s="58"/>
      <c r="L22" s="59"/>
      <c r="M22" s="35" t="s">
        <v>26</v>
      </c>
    </row>
    <row r="23" spans="2:14" ht="169.5" customHeight="1" thickBot="1" x14ac:dyDescent="0.35">
      <c r="B23" s="76" t="str">
        <f>IF(sel="","",IF(sel=Datos!I4,Datos!F4,Datos!F8))</f>
        <v xml:space="preserve">Conocimiento del entorno </v>
      </c>
      <c r="C23" s="77"/>
      <c r="D23" s="98" t="str">
        <f>IF(sel="","",IF(sel=Datos!I4,Datos!G4,Datos!G8))</f>
        <v xml:space="preserve">Conocer e interpretar la organización, su funcionamiento y sus relaciones políticas y administrativas. </v>
      </c>
      <c r="E23" s="99"/>
      <c r="F23" s="99"/>
      <c r="G23" s="100"/>
      <c r="H23" s="126" t="str">
        <f>IF(sel="","",IF(sel=Datos!I4,Datos!H4,Datos!H8))</f>
        <v xml:space="preserve">•  Comprende el entorno organizacional que enmarca las situaciones objeto de asesoría y lo toma como referente obligado para emitir juicios, conceptos o propuestas a desarrollar. 
• Se informa permanentemente sobre políticas gubernamentales, problemas y demandas del entorno. </v>
      </c>
      <c r="I23" s="127"/>
      <c r="J23" s="127"/>
      <c r="K23" s="127"/>
      <c r="L23" s="128"/>
      <c r="M23" s="36" t="s">
        <v>4</v>
      </c>
    </row>
    <row r="24" spans="2:14" ht="141" customHeight="1" x14ac:dyDescent="0.3">
      <c r="B24" s="78" t="str">
        <f>IF(sel="","",IF(sel=Datos!I5,Datos!F5,Datos!F9))</f>
        <v>Construcción de relaciones</v>
      </c>
      <c r="C24" s="79"/>
      <c r="D24" s="85" t="str">
        <f>IF(sel="","",IF(sel=Datos!I5,Datos!G5,Datos!G9))</f>
        <v xml:space="preserve">Establecer y mantener relaciones cordiales y recíprocas con redes o grupos de personas internas y externas a la organización que faciliten la consecución de los objetivos institucionales. </v>
      </c>
      <c r="E24" s="86"/>
      <c r="F24" s="86"/>
      <c r="G24" s="87"/>
      <c r="H24" s="129" t="str">
        <f>IF(sel="","",IF(sel=Datos!I5,Datos!H5,Datos!H9))</f>
        <v xml:space="preserve">• Utiliza sus contactos para conseguir objetivos. 
• Comparte información para establecer lazos. 
• Interactúa con otros de un modo efectivo y adecuado. </v>
      </c>
      <c r="I24" s="130"/>
      <c r="J24" s="130"/>
      <c r="K24" s="130"/>
      <c r="L24" s="131"/>
      <c r="M24" s="39" t="s">
        <v>4</v>
      </c>
    </row>
    <row r="25" spans="2:14" ht="158.25" customHeight="1" thickBot="1" x14ac:dyDescent="0.35">
      <c r="B25" s="83" t="str">
        <f>IF(sel="","",IF(sel=Datos!I6,Datos!F6,Datos!F10))</f>
        <v xml:space="preserve">Iniciativa </v>
      </c>
      <c r="C25" s="84"/>
      <c r="D25" s="88" t="str">
        <f>IF(sel="","",IF(sel=Datos!I6,Datos!G6,Datos!G10))</f>
        <v xml:space="preserve">Anticiparse a los problemas iniciando acciones para superar los obstáculos y alcanzar metas concretas </v>
      </c>
      <c r="E25" s="89"/>
      <c r="F25" s="89"/>
      <c r="G25" s="90"/>
      <c r="H25" s="80" t="str">
        <f>IF(sel="","",IF(sel=Datos!I6,Datos!H6,Datos!H10))</f>
        <v xml:space="preserve">• Prevé situaciones y alternativas de solución que orientan la toma de decisiones de la alta dirección. 
• Enfrenta los problemas y propone acciones concretas para solucionarlos. 
• Reconoce y hace viables las oportunidades. </v>
      </c>
      <c r="I25" s="81"/>
      <c r="J25" s="81"/>
      <c r="K25" s="81"/>
      <c r="L25" s="82"/>
      <c r="M25" s="30" t="s">
        <v>4</v>
      </c>
    </row>
    <row r="26" spans="2:14" ht="16.2" thickBot="1" x14ac:dyDescent="0.35">
      <c r="B26" s="113" t="s">
        <v>28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40">
        <f>SUM(M20:M25)</f>
        <v>0</v>
      </c>
    </row>
    <row r="27" spans="2:14" ht="22.5" customHeight="1" x14ac:dyDescent="0.3">
      <c r="B27" s="66" t="s">
        <v>29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43">
        <f>(M26+K17)*1000</f>
        <v>0</v>
      </c>
    </row>
    <row r="28" spans="2:14" x14ac:dyDescent="0.3">
      <c r="B28" s="68" t="s">
        <v>30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41" t="str">
        <f>IF(M27&lt;900,"NO APLICA","Sobresaliente")</f>
        <v>NO APLICA</v>
      </c>
    </row>
    <row r="29" spans="2:14" ht="15" thickBot="1" x14ac:dyDescent="0.35">
      <c r="B29" s="70" t="s">
        <v>31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42">
        <f>IF(M27&lt;900,0,IF(M27&lt;=919,30%,IF(M27&lt;=939,35%,IF(M27&lt;=959,40%,IF(M27&lt;=979,45%,IF(M27&lt;=1000,50%,0))))))</f>
        <v>0</v>
      </c>
    </row>
    <row r="31" spans="2:14" ht="16.5" customHeight="1" x14ac:dyDescent="0.3"/>
    <row r="32" spans="2:14" ht="16.5" customHeight="1" x14ac:dyDescent="0.3">
      <c r="B32" s="44"/>
      <c r="C32" s="44"/>
      <c r="D32" s="44"/>
      <c r="E32" s="44"/>
      <c r="F32" s="44"/>
      <c r="G32" s="45"/>
      <c r="H32" s="45"/>
      <c r="I32" s="45"/>
      <c r="J32" s="45"/>
      <c r="K32" s="44"/>
      <c r="L32" s="44"/>
      <c r="M32" s="44"/>
      <c r="N32" s="44"/>
    </row>
    <row r="33" spans="1:14" ht="16.5" customHeight="1" x14ac:dyDescent="0.3">
      <c r="B33" t="s">
        <v>71</v>
      </c>
      <c r="K33" t="s">
        <v>72</v>
      </c>
    </row>
    <row r="34" spans="1:14" ht="16.5" customHeight="1" x14ac:dyDescent="0.3"/>
    <row r="35" spans="1:14" ht="16.5" customHeight="1" x14ac:dyDescent="0.3"/>
    <row r="37" spans="1:14" ht="15.6" x14ac:dyDescent="0.3">
      <c r="A37" s="65" t="s">
        <v>66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x14ac:dyDescent="0.3">
      <c r="A38" s="1"/>
      <c r="B38" s="46" t="s">
        <v>64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40" spans="1:14" ht="409.5" customHeight="1" x14ac:dyDescent="0.3">
      <c r="B40" s="47" t="s">
        <v>65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2" spans="1:14" ht="28.5" customHeight="1" x14ac:dyDescent="0.3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</sheetData>
  <mergeCells count="56">
    <mergeCell ref="B1:M1"/>
    <mergeCell ref="B26:L26"/>
    <mergeCell ref="B5:F5"/>
    <mergeCell ref="B7:F7"/>
    <mergeCell ref="G2:M2"/>
    <mergeCell ref="G3:M3"/>
    <mergeCell ref="G4:M4"/>
    <mergeCell ref="G5:M5"/>
    <mergeCell ref="G7:M7"/>
    <mergeCell ref="B2:F2"/>
    <mergeCell ref="B3:F3"/>
    <mergeCell ref="B4:F4"/>
    <mergeCell ref="B18:M18"/>
    <mergeCell ref="H20:L20"/>
    <mergeCell ref="H23:L23"/>
    <mergeCell ref="H24:L24"/>
    <mergeCell ref="B6:F6"/>
    <mergeCell ref="G6:M6"/>
    <mergeCell ref="B8:M8"/>
    <mergeCell ref="D20:G20"/>
    <mergeCell ref="D23:G23"/>
    <mergeCell ref="B9:G9"/>
    <mergeCell ref="H9:M9"/>
    <mergeCell ref="B11:M11"/>
    <mergeCell ref="K13:M13"/>
    <mergeCell ref="K16:M16"/>
    <mergeCell ref="B16:J16"/>
    <mergeCell ref="B12:M12"/>
    <mergeCell ref="B13:J13"/>
    <mergeCell ref="B29:L29"/>
    <mergeCell ref="B19:C19"/>
    <mergeCell ref="D19:G19"/>
    <mergeCell ref="H19:L19"/>
    <mergeCell ref="B20:C20"/>
    <mergeCell ref="B23:C23"/>
    <mergeCell ref="B24:C24"/>
    <mergeCell ref="H25:L25"/>
    <mergeCell ref="B25:C25"/>
    <mergeCell ref="D24:G24"/>
    <mergeCell ref="D25:G25"/>
    <mergeCell ref="B38:M38"/>
    <mergeCell ref="B40:M40"/>
    <mergeCell ref="B42:M42"/>
    <mergeCell ref="B14:J14"/>
    <mergeCell ref="K14:M14"/>
    <mergeCell ref="B15:J15"/>
    <mergeCell ref="K15:M15"/>
    <mergeCell ref="B17:J17"/>
    <mergeCell ref="K17:M17"/>
    <mergeCell ref="H22:L22"/>
    <mergeCell ref="D22:G22"/>
    <mergeCell ref="B22:C22"/>
    <mergeCell ref="B21:M21"/>
    <mergeCell ref="A37:N37"/>
    <mergeCell ref="B27:L27"/>
    <mergeCell ref="B28:L28"/>
  </mergeCells>
  <dataValidations count="6">
    <dataValidation type="list" allowBlank="1" showInputMessage="1" showErrorMessage="1" sqref="G7">
      <formula1>"Seleccione, Dirección General, Secretaría General, Subdirección de Demanda, Subdirección de Energía Eléctrica, Subdirección de Hidrocarburos, Subdirección de Minería, Oficina de Gestión de la Información, Oficina de Gestión de Proyectos de Fondos"</formula1>
    </dataValidation>
    <dataValidation type="list" allowBlank="1" showInputMessage="1" showErrorMessage="1" sqref="G5:M5">
      <formula1>Nivel_del_cargo</formula1>
    </dataValidation>
    <dataValidation type="list" allowBlank="1" showInputMessage="1" showErrorMessage="1" sqref="G6:M6">
      <formula1>INDIRECT(sel)</formula1>
    </dataValidation>
    <dataValidation type="list" allowBlank="1" showInputMessage="1" showErrorMessage="1" sqref="M20 M23:M25">
      <formula1>"Seleccione,1%,2%,3%,4%,5%"</formula1>
    </dataValidation>
    <dataValidation type="list" allowBlank="1" showInputMessage="1" showErrorMessage="1" sqref="K16:M16">
      <formula1>"Seleccione,5%,10%,15%,20%,"</formula1>
    </dataValidation>
    <dataValidation type="list" allowBlank="1" showInputMessage="1" showErrorMessage="1" sqref="K14:M15">
      <formula1>"Seleccione,5%,10%,15%,20%,25%,30%"</formula1>
    </dataValidation>
  </dataValidations>
  <pageMargins left="0.51181102362204722" right="0.62992125984251968" top="0.90579710144927539" bottom="0.94488188976377963" header="0.19685039370078741" footer="0.11811023622047245"/>
  <pageSetup orientation="portrait" r:id="rId1"/>
  <headerFooter>
    <oddHeader xml:space="preserve">&amp;L&amp;G&amp;C&amp;"-,Negrita"FORMATO EVALUACIÓN DEL DESEMPEÑO PARA 
LA ASIGNACIÓN DE PRIMA TÉCNICA PARA 
 NIVEL DIRECTIVO Y ASESOR
&amp;R
Código: F-TH-09
</oddHeader>
    <oddFooter>&amp;LPág. &amp;P
&amp;CCalle 26  69D – 91, Torre 1, Oficina 901 Bogotá D.C. Colombia
PBX: (57) 1 2220601     FAX: (57) 1 2219537
http://www1.upme.gov.co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topLeftCell="A3" zoomScale="85" zoomScaleNormal="85" workbookViewId="0">
      <selection activeCell="B3" sqref="B3"/>
    </sheetView>
  </sheetViews>
  <sheetFormatPr baseColWidth="10" defaultRowHeight="14.4" x14ac:dyDescent="0.3"/>
  <cols>
    <col min="2" max="2" width="22.5546875" customWidth="1"/>
    <col min="3" max="3" width="24.88671875" bestFit="1" customWidth="1"/>
    <col min="4" max="4" width="17.33203125" customWidth="1"/>
    <col min="6" max="6" width="34.33203125" customWidth="1"/>
    <col min="7" max="7" width="28.5546875" customWidth="1"/>
    <col min="8" max="8" width="39.88671875" customWidth="1"/>
    <col min="9" max="9" width="15.5546875" style="9" customWidth="1"/>
  </cols>
  <sheetData>
    <row r="1" spans="2:9" ht="15" thickBot="1" x14ac:dyDescent="0.35"/>
    <row r="2" spans="2:9" ht="15" thickBot="1" x14ac:dyDescent="0.35">
      <c r="B2" s="8" t="s">
        <v>57</v>
      </c>
      <c r="C2" s="8" t="s">
        <v>60</v>
      </c>
      <c r="D2" s="8" t="s">
        <v>61</v>
      </c>
      <c r="F2" s="22" t="s">
        <v>22</v>
      </c>
      <c r="G2" s="23" t="s">
        <v>27</v>
      </c>
      <c r="H2" s="23" t="s">
        <v>25</v>
      </c>
      <c r="I2" s="24" t="s">
        <v>23</v>
      </c>
    </row>
    <row r="3" spans="2:9" ht="228.75" customHeight="1" x14ac:dyDescent="0.3">
      <c r="B3" s="11" t="s">
        <v>4</v>
      </c>
      <c r="C3" s="11" t="s">
        <v>4</v>
      </c>
      <c r="D3" s="11" t="s">
        <v>4</v>
      </c>
      <c r="F3" s="12" t="s">
        <v>24</v>
      </c>
      <c r="G3" s="13" t="s">
        <v>35</v>
      </c>
      <c r="H3" s="14" t="s">
        <v>39</v>
      </c>
      <c r="I3" s="15" t="s">
        <v>60</v>
      </c>
    </row>
    <row r="4" spans="2:9" ht="172.8" x14ac:dyDescent="0.3">
      <c r="B4" s="11" t="s">
        <v>58</v>
      </c>
      <c r="C4" s="3" t="s">
        <v>17</v>
      </c>
      <c r="D4" s="10" t="s">
        <v>20</v>
      </c>
      <c r="F4" s="16" t="s">
        <v>32</v>
      </c>
      <c r="G4" s="4" t="s">
        <v>36</v>
      </c>
      <c r="H4" s="5" t="s">
        <v>40</v>
      </c>
      <c r="I4" s="17" t="s">
        <v>60</v>
      </c>
    </row>
    <row r="5" spans="2:9" ht="129.6" x14ac:dyDescent="0.3">
      <c r="B5" s="11" t="s">
        <v>59</v>
      </c>
      <c r="C5" s="3" t="s">
        <v>18</v>
      </c>
      <c r="D5" s="10" t="s">
        <v>21</v>
      </c>
      <c r="F5" s="16" t="s">
        <v>33</v>
      </c>
      <c r="G5" s="4" t="s">
        <v>37</v>
      </c>
      <c r="H5" s="5" t="s">
        <v>41</v>
      </c>
      <c r="I5" s="17" t="s">
        <v>60</v>
      </c>
    </row>
    <row r="6" spans="2:9" ht="259.8" thickBot="1" x14ac:dyDescent="0.35">
      <c r="C6" s="3" t="s">
        <v>19</v>
      </c>
      <c r="F6" s="18" t="s">
        <v>34</v>
      </c>
      <c r="G6" s="19" t="s">
        <v>38</v>
      </c>
      <c r="H6" s="20" t="s">
        <v>42</v>
      </c>
      <c r="I6" s="21" t="s">
        <v>60</v>
      </c>
    </row>
    <row r="7" spans="2:9" ht="180.75" customHeight="1" x14ac:dyDescent="0.3">
      <c r="F7" s="25" t="s">
        <v>43</v>
      </c>
      <c r="G7" s="26" t="s">
        <v>47</v>
      </c>
      <c r="H7" s="27" t="s">
        <v>51</v>
      </c>
      <c r="I7" s="15" t="s">
        <v>61</v>
      </c>
    </row>
    <row r="8" spans="2:9" ht="100.8" x14ac:dyDescent="0.3">
      <c r="F8" s="28" t="s">
        <v>44</v>
      </c>
      <c r="G8" s="7" t="s">
        <v>48</v>
      </c>
      <c r="H8" s="6" t="s">
        <v>52</v>
      </c>
      <c r="I8" s="17" t="s">
        <v>61</v>
      </c>
    </row>
    <row r="9" spans="2:9" ht="100.8" x14ac:dyDescent="0.3">
      <c r="F9" s="28" t="s">
        <v>45</v>
      </c>
      <c r="G9" s="7" t="s">
        <v>49</v>
      </c>
      <c r="H9" s="6" t="s">
        <v>53</v>
      </c>
      <c r="I9" s="17" t="s">
        <v>61</v>
      </c>
    </row>
    <row r="10" spans="2:9" ht="105.75" customHeight="1" thickBot="1" x14ac:dyDescent="0.35">
      <c r="F10" s="29" t="s">
        <v>46</v>
      </c>
      <c r="G10" s="19" t="s">
        <v>50</v>
      </c>
      <c r="H10" s="20" t="s">
        <v>54</v>
      </c>
      <c r="I10" s="21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</vt:lpstr>
      <vt:lpstr>Datos</vt:lpstr>
      <vt:lpstr>Nivel_Asesor</vt:lpstr>
      <vt:lpstr>Nivel_del_cargo</vt:lpstr>
      <vt:lpstr>Nivel_Directivo</vt:lpstr>
      <vt:lpstr>sel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Vergara</dc:creator>
  <cp:lastModifiedBy>Laura Sofía Gómez Mora</cp:lastModifiedBy>
  <cp:lastPrinted>2018-05-04T21:54:34Z</cp:lastPrinted>
  <dcterms:created xsi:type="dcterms:W3CDTF">2014-02-20T21:30:13Z</dcterms:created>
  <dcterms:modified xsi:type="dcterms:W3CDTF">2021-07-19T17:03:39Z</dcterms:modified>
</cp:coreProperties>
</file>